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gkew.sharepoint.com/sites/EstatesCapitalProgramme/Shared Documents/Estates 2023/1.4 Estates Project Services (EPS)/1.4_03 Live Projects/RBG-22-024/0.01 Gateways/C2/1EXT/06Planning/5 Proposed S73 App/S73 submission/L-Scape/"/>
    </mc:Choice>
  </mc:AlternateContent>
  <xr:revisionPtr revIDLastSave="57" documentId="8_{9424782A-F528-4D08-9020-AFF4DB4017AE}" xr6:coauthVersionLast="47" xr6:coauthVersionMax="47" xr10:uidLastSave="{656EE822-D6C8-4EA5-8513-3E32536A736D}"/>
  <bookViews>
    <workbookView xWindow="-120" yWindow="-120" windowWidth="29040" windowHeight="15720" xr2:uid="{6E29A522-0760-4693-88DC-C40FD19F6A79}"/>
  </bookViews>
  <sheets>
    <sheet name="6721 -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  <c r="B49" i="1"/>
  <c r="B50" i="1"/>
  <c r="B51" i="1"/>
  <c r="B52" i="1"/>
  <c r="B53" i="1"/>
  <c r="B54" i="1"/>
  <c r="B55" i="1"/>
  <c r="B57" i="1"/>
  <c r="B47" i="1"/>
  <c r="B32" i="1"/>
  <c r="B33" i="1"/>
  <c r="B34" i="1"/>
  <c r="B35" i="1"/>
  <c r="B36" i="1"/>
  <c r="B37" i="1"/>
  <c r="B38" i="1"/>
  <c r="B40" i="1"/>
  <c r="B41" i="1"/>
  <c r="B42" i="1"/>
  <c r="B43" i="1"/>
  <c r="B31" i="1"/>
</calcChain>
</file>

<file path=xl/sharedStrings.xml><?xml version="1.0" encoding="utf-8"?>
<sst xmlns="http://schemas.openxmlformats.org/spreadsheetml/2006/main" count="171" uniqueCount="63">
  <si>
    <t>Trees</t>
  </si>
  <si>
    <t>No.</t>
  </si>
  <si>
    <t>Species Name</t>
  </si>
  <si>
    <t>Pot Size</t>
  </si>
  <si>
    <t>Height</t>
  </si>
  <si>
    <t>Specification</t>
  </si>
  <si>
    <t>Shrubs</t>
  </si>
  <si>
    <t>40-60cm</t>
  </si>
  <si>
    <t>Corylus avellana</t>
  </si>
  <si>
    <t>3L</t>
  </si>
  <si>
    <t>60-80cm</t>
  </si>
  <si>
    <t>Grass (Seed / Turf)</t>
  </si>
  <si>
    <t>Seed Mix Name</t>
  </si>
  <si>
    <t>Acer campestre</t>
  </si>
  <si>
    <t>Crataegus monogyna</t>
  </si>
  <si>
    <t>Malus sylvestris</t>
  </si>
  <si>
    <t>Prunus spinosa</t>
  </si>
  <si>
    <t>Complete Planting Schedule</t>
  </si>
  <si>
    <t>Refer to Drawings:</t>
  </si>
  <si>
    <t>150-175cm</t>
  </si>
  <si>
    <t>2x: Feathered: 3 brks: B</t>
  </si>
  <si>
    <t>Prunus avium</t>
  </si>
  <si>
    <t>2x: Feathered: 5 brks: B</t>
  </si>
  <si>
    <t>Quercus robur</t>
  </si>
  <si>
    <t>Sorbus aucuparia</t>
  </si>
  <si>
    <t>2x: Feathered: 4 brks: B</t>
  </si>
  <si>
    <t>Wakehurst Wildflower Seed Mix</t>
  </si>
  <si>
    <t>Wakehurst Amenity Grass Seed Mix</t>
  </si>
  <si>
    <t>1+1: Transplant - seed raised: Branched: B</t>
  </si>
  <si>
    <t>Alnus glutinosa</t>
  </si>
  <si>
    <t>Carpinus betulus</t>
  </si>
  <si>
    <t>Cornus sanguinea</t>
  </si>
  <si>
    <t>2x: Feathered: 4 breaks</t>
  </si>
  <si>
    <t>Sambucus nigra</t>
  </si>
  <si>
    <t>Viburnum opulus</t>
  </si>
  <si>
    <t>1+1 Transplant - seed raied: Branched: B</t>
  </si>
  <si>
    <t>Sorbus torminalis</t>
  </si>
  <si>
    <t>Taxus baccata</t>
  </si>
  <si>
    <t>Leaders: Furnished to base: C</t>
  </si>
  <si>
    <t>2L</t>
  </si>
  <si>
    <t>Branched: 3 brks: C</t>
  </si>
  <si>
    <t>1+1: Transplant - seed raised</t>
  </si>
  <si>
    <t>Rosa arvensis</t>
  </si>
  <si>
    <t>Branched: 5 breaks</t>
  </si>
  <si>
    <t>1+1: Transplant - seed raised: branched: 2 breaks</t>
  </si>
  <si>
    <t>Salix cinerea</t>
  </si>
  <si>
    <t>0/1; Cutting; branched; 2 breaks: B</t>
  </si>
  <si>
    <t>6730-LLB-XX-E1-DR-L-0001-Planting Plan WB</t>
  </si>
  <si>
    <t xml:space="preserve">6730-LLB-XX-E2-DR-L-0002-Planting Plan MS </t>
  </si>
  <si>
    <t>Euonymus japonicus 'Jean Hughes'</t>
  </si>
  <si>
    <t>Bushy: 4 brks: C</t>
  </si>
  <si>
    <t>Prunus laurocerasus 'Otto Luyken'</t>
  </si>
  <si>
    <t>30-40cm</t>
  </si>
  <si>
    <t>Bushy: 3 brks: C</t>
  </si>
  <si>
    <t>Area</t>
  </si>
  <si>
    <t>401m²</t>
  </si>
  <si>
    <t>3004m²</t>
  </si>
  <si>
    <t>Native Species Woodland Mix</t>
  </si>
  <si>
    <t>Native Species Hedgerow Mix</t>
  </si>
  <si>
    <t>Native Species Scrub Mix</t>
  </si>
  <si>
    <t>Revised No.</t>
  </si>
  <si>
    <t>no change</t>
  </si>
  <si>
    <t>Rev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</si>
</sst>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trike/>
      <sz val="11"/>
      <color rgb="FFFF0000"/>
      <name val="Arial"/>
      <family val="2"/>
    </font>
    <font>
      <strike/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textRotation="90"/>
    </xf>
    <xf numFmtId="0" fontId="18" fillId="0" borderId="14" xfId="0" applyFont="1" applyBorder="1" applyAlignment="1">
      <alignment horizontal="center" vertical="center" textRotation="90"/>
    </xf>
    <xf numFmtId="0" fontId="18" fillId="0" borderId="15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textRotation="90" wrapText="1"/>
    </xf>
    <xf numFmtId="0" fontId="20" fillId="0" borderId="15" xfId="0" applyFont="1" applyBorder="1" applyAlignment="1">
      <alignment horizontal="center" vertical="center" textRotation="90" wrapText="1"/>
    </xf>
    <xf numFmtId="0" fontId="20" fillId="0" borderId="0" xfId="0" applyFont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3E48-56FA-433D-8209-59074DADBAA9}">
  <sheetPr>
    <pageSetUpPr fitToPage="1"/>
  </sheetPr>
  <dimension ref="A1:G66"/>
  <sheetViews>
    <sheetView tabSelected="1" topLeftCell="A23" zoomScale="85" zoomScaleNormal="85" zoomScaleSheetLayoutView="40" workbookViewId="0">
      <selection activeCell="F48" sqref="F48"/>
    </sheetView>
  </sheetViews>
  <sheetFormatPr defaultColWidth="9.140625" defaultRowHeight="20.100000000000001" customHeight="1" x14ac:dyDescent="0.25"/>
  <cols>
    <col min="1" max="2" width="10.85546875" style="9" customWidth="1"/>
    <col min="3" max="3" width="38.5703125" style="2" bestFit="1" customWidth="1"/>
    <col min="4" max="4" width="11.7109375" style="2" bestFit="1" customWidth="1"/>
    <col min="5" max="5" width="42.140625" style="2" bestFit="1" customWidth="1"/>
    <col min="6" max="6" width="48.7109375" style="2" bestFit="1" customWidth="1"/>
    <col min="7" max="7" width="42.140625" style="2" bestFit="1" customWidth="1"/>
    <col min="8" max="16384" width="9.140625" style="2"/>
  </cols>
  <sheetData>
    <row r="1" spans="1:6" ht="20.100000000000001" customHeight="1" x14ac:dyDescent="0.25">
      <c r="A1" s="1" t="s">
        <v>17</v>
      </c>
      <c r="B1" s="1"/>
      <c r="D1" s="22" t="s">
        <v>62</v>
      </c>
    </row>
    <row r="2" spans="1:6" ht="20.100000000000001" customHeight="1" x14ac:dyDescent="0.25">
      <c r="A2" s="3"/>
      <c r="B2" s="3"/>
    </row>
    <row r="3" spans="1:6" ht="20.100000000000001" customHeight="1" x14ac:dyDescent="0.25">
      <c r="A3" s="1" t="s">
        <v>18</v>
      </c>
      <c r="B3" s="1"/>
    </row>
    <row r="4" spans="1:6" ht="20.100000000000001" customHeight="1" x14ac:dyDescent="0.25">
      <c r="A4" s="3" t="s">
        <v>47</v>
      </c>
      <c r="B4" s="3"/>
    </row>
    <row r="5" spans="1:6" ht="20.100000000000001" customHeight="1" x14ac:dyDescent="0.25">
      <c r="A5" s="3" t="s">
        <v>48</v>
      </c>
      <c r="B5" s="3"/>
    </row>
    <row r="6" spans="1:6" ht="20.100000000000001" customHeight="1" x14ac:dyDescent="0.25">
      <c r="A6" s="3"/>
      <c r="B6" s="3"/>
    </row>
    <row r="7" spans="1:6" s="4" customFormat="1" ht="20.100000000000001" customHeight="1" x14ac:dyDescent="0.25">
      <c r="A7" s="1" t="s">
        <v>0</v>
      </c>
      <c r="B7" s="1"/>
    </row>
    <row r="8" spans="1:6" ht="20.100000000000001" customHeight="1" x14ac:dyDescent="0.25">
      <c r="A8" s="8" t="s">
        <v>1</v>
      </c>
      <c r="B8" s="19" t="s">
        <v>61</v>
      </c>
      <c r="C8" s="5" t="s">
        <v>2</v>
      </c>
      <c r="D8" s="12" t="s">
        <v>4</v>
      </c>
      <c r="E8" s="13"/>
      <c r="F8" s="5" t="s">
        <v>5</v>
      </c>
    </row>
    <row r="9" spans="1:6" ht="20.100000000000001" customHeight="1" x14ac:dyDescent="0.25">
      <c r="A9" s="7">
        <v>11</v>
      </c>
      <c r="B9" s="20"/>
      <c r="C9" s="6" t="s">
        <v>13</v>
      </c>
      <c r="D9" s="10" t="s">
        <v>19</v>
      </c>
      <c r="E9" s="11"/>
      <c r="F9" s="6" t="s">
        <v>25</v>
      </c>
    </row>
    <row r="10" spans="1:6" ht="20.100000000000001" customHeight="1" x14ac:dyDescent="0.25">
      <c r="A10" s="7">
        <v>9</v>
      </c>
      <c r="B10" s="20"/>
      <c r="C10" s="6" t="s">
        <v>29</v>
      </c>
      <c r="D10" s="10" t="s">
        <v>19</v>
      </c>
      <c r="E10" s="11"/>
      <c r="F10" s="6" t="s">
        <v>20</v>
      </c>
    </row>
    <row r="11" spans="1:6" ht="20.100000000000001" customHeight="1" x14ac:dyDescent="0.25">
      <c r="A11" s="7">
        <v>17</v>
      </c>
      <c r="B11" s="20"/>
      <c r="C11" s="6" t="s">
        <v>30</v>
      </c>
      <c r="D11" s="10" t="s">
        <v>19</v>
      </c>
      <c r="E11" s="11"/>
      <c r="F11" s="6" t="s">
        <v>25</v>
      </c>
    </row>
    <row r="12" spans="1:6" ht="20.100000000000001" customHeight="1" x14ac:dyDescent="0.25">
      <c r="A12" s="7">
        <v>10</v>
      </c>
      <c r="B12" s="20"/>
      <c r="C12" s="6" t="s">
        <v>15</v>
      </c>
      <c r="D12" s="10" t="s">
        <v>19</v>
      </c>
      <c r="E12" s="11"/>
      <c r="F12" s="6" t="s">
        <v>25</v>
      </c>
    </row>
    <row r="13" spans="1:6" ht="20.100000000000001" customHeight="1" x14ac:dyDescent="0.25">
      <c r="A13" s="7">
        <v>1</v>
      </c>
      <c r="B13" s="20"/>
      <c r="C13" s="6" t="s">
        <v>21</v>
      </c>
      <c r="D13" s="10" t="s">
        <v>19</v>
      </c>
      <c r="E13" s="11"/>
      <c r="F13" s="6" t="s">
        <v>22</v>
      </c>
    </row>
    <row r="14" spans="1:6" ht="20.100000000000001" customHeight="1" x14ac:dyDescent="0.25">
      <c r="A14" s="7">
        <v>3</v>
      </c>
      <c r="B14" s="20"/>
      <c r="C14" s="6" t="s">
        <v>23</v>
      </c>
      <c r="D14" s="10" t="s">
        <v>19</v>
      </c>
      <c r="E14" s="11"/>
      <c r="F14" s="6" t="s">
        <v>20</v>
      </c>
    </row>
    <row r="15" spans="1:6" ht="20.100000000000001" customHeight="1" x14ac:dyDescent="0.25">
      <c r="A15" s="7">
        <v>13</v>
      </c>
      <c r="B15" s="20"/>
      <c r="C15" s="6" t="s">
        <v>24</v>
      </c>
      <c r="D15" s="10" t="s">
        <v>19</v>
      </c>
      <c r="E15" s="11"/>
      <c r="F15" s="6" t="s">
        <v>25</v>
      </c>
    </row>
    <row r="16" spans="1:6" ht="20.100000000000001" customHeight="1" x14ac:dyDescent="0.25">
      <c r="A16" s="7">
        <v>9</v>
      </c>
      <c r="B16" s="21"/>
      <c r="C16" s="6" t="s">
        <v>36</v>
      </c>
      <c r="D16" s="10" t="s">
        <v>19</v>
      </c>
      <c r="E16" s="11"/>
      <c r="F16" s="6" t="s">
        <v>20</v>
      </c>
    </row>
    <row r="19" spans="1:7" s="4" customFormat="1" ht="20.100000000000001" customHeight="1" x14ac:dyDescent="0.25">
      <c r="A19" s="1" t="s">
        <v>6</v>
      </c>
      <c r="B19" s="1"/>
    </row>
    <row r="20" spans="1:7" ht="20.100000000000001" customHeight="1" x14ac:dyDescent="0.25">
      <c r="A20" s="8" t="s">
        <v>1</v>
      </c>
      <c r="B20" s="19" t="s">
        <v>61</v>
      </c>
      <c r="C20" s="5" t="s">
        <v>2</v>
      </c>
      <c r="D20" s="5" t="s">
        <v>4</v>
      </c>
      <c r="E20" s="5" t="s">
        <v>3</v>
      </c>
      <c r="F20" s="5" t="s">
        <v>5</v>
      </c>
      <c r="G20" s="4"/>
    </row>
    <row r="21" spans="1:7" ht="20.100000000000001" customHeight="1" x14ac:dyDescent="0.25">
      <c r="A21" s="7">
        <v>14</v>
      </c>
      <c r="B21" s="20"/>
      <c r="C21" s="6" t="s">
        <v>49</v>
      </c>
      <c r="D21" s="6" t="s">
        <v>7</v>
      </c>
      <c r="E21" s="6" t="s">
        <v>39</v>
      </c>
      <c r="F21" s="6" t="s">
        <v>50</v>
      </c>
      <c r="G21" s="4"/>
    </row>
    <row r="22" spans="1:7" ht="20.100000000000001" customHeight="1" x14ac:dyDescent="0.25">
      <c r="A22" s="7">
        <v>123</v>
      </c>
      <c r="B22" s="21"/>
      <c r="C22" s="6" t="s">
        <v>51</v>
      </c>
      <c r="D22" s="6" t="s">
        <v>52</v>
      </c>
      <c r="E22" s="6" t="s">
        <v>9</v>
      </c>
      <c r="F22" s="6" t="s">
        <v>53</v>
      </c>
      <c r="G22" s="4"/>
    </row>
    <row r="24" spans="1:7" s="4" customFormat="1" ht="20.100000000000001" customHeight="1" x14ac:dyDescent="0.25">
      <c r="A24" s="1" t="s">
        <v>11</v>
      </c>
      <c r="B24" s="1"/>
    </row>
    <row r="25" spans="1:7" ht="20.100000000000001" customHeight="1" x14ac:dyDescent="0.25">
      <c r="A25" s="8" t="s">
        <v>54</v>
      </c>
      <c r="B25" s="19" t="s">
        <v>61</v>
      </c>
      <c r="C25" s="5" t="s">
        <v>12</v>
      </c>
    </row>
    <row r="26" spans="1:7" ht="20.100000000000001" customHeight="1" x14ac:dyDescent="0.25">
      <c r="A26" s="7" t="s">
        <v>55</v>
      </c>
      <c r="B26" s="20"/>
      <c r="C26" s="6" t="s">
        <v>27</v>
      </c>
    </row>
    <row r="27" spans="1:7" ht="20.100000000000001" customHeight="1" x14ac:dyDescent="0.25">
      <c r="A27" s="7" t="s">
        <v>56</v>
      </c>
      <c r="B27" s="21"/>
      <c r="C27" s="6" t="s">
        <v>26</v>
      </c>
    </row>
    <row r="29" spans="1:7" s="4" customFormat="1" ht="20.100000000000001" customHeight="1" x14ac:dyDescent="0.25">
      <c r="A29" s="1" t="s">
        <v>57</v>
      </c>
      <c r="B29" s="1"/>
    </row>
    <row r="30" spans="1:7" s="4" customFormat="1" ht="30" x14ac:dyDescent="0.25">
      <c r="A30" s="8" t="s">
        <v>1</v>
      </c>
      <c r="B30" s="14" t="s">
        <v>60</v>
      </c>
      <c r="C30" s="5" t="s">
        <v>2</v>
      </c>
      <c r="D30" s="8" t="s">
        <v>3</v>
      </c>
      <c r="E30" s="5" t="s">
        <v>4</v>
      </c>
      <c r="F30" s="5" t="s">
        <v>5</v>
      </c>
    </row>
    <row r="31" spans="1:7" ht="20.100000000000001" customHeight="1" x14ac:dyDescent="0.25">
      <c r="A31" s="7">
        <v>74</v>
      </c>
      <c r="B31" s="15">
        <f>ROUND((A31/(SUM($A$31:$A$38)+SUM($A$40:$A$43)))*$A$39+A31,0)</f>
        <v>81</v>
      </c>
      <c r="C31" s="6" t="s">
        <v>13</v>
      </c>
      <c r="D31" s="7"/>
      <c r="E31" s="6" t="s">
        <v>19</v>
      </c>
      <c r="F31" s="6" t="s">
        <v>20</v>
      </c>
    </row>
    <row r="32" spans="1:7" ht="20.100000000000001" customHeight="1" x14ac:dyDescent="0.25">
      <c r="A32" s="7">
        <v>401</v>
      </c>
      <c r="B32" s="15">
        <f t="shared" ref="B32:B43" si="0">ROUND((A32/(SUM($A$31:$A$38)+SUM($A$40:$A$43)))*$A$39+A32,0)</f>
        <v>441</v>
      </c>
      <c r="C32" s="6" t="s">
        <v>31</v>
      </c>
      <c r="D32" s="8"/>
      <c r="E32" s="6" t="s">
        <v>10</v>
      </c>
      <c r="F32" s="6" t="s">
        <v>35</v>
      </c>
    </row>
    <row r="33" spans="1:6" ht="20.100000000000001" customHeight="1" x14ac:dyDescent="0.25">
      <c r="A33" s="7">
        <v>401</v>
      </c>
      <c r="B33" s="15">
        <f t="shared" si="0"/>
        <v>441</v>
      </c>
      <c r="C33" s="6" t="s">
        <v>8</v>
      </c>
      <c r="D33" s="8"/>
      <c r="E33" s="6" t="s">
        <v>10</v>
      </c>
      <c r="F33" s="6" t="s">
        <v>35</v>
      </c>
    </row>
    <row r="34" spans="1:6" ht="20.100000000000001" customHeight="1" x14ac:dyDescent="0.25">
      <c r="A34" s="7">
        <v>1128</v>
      </c>
      <c r="B34" s="15">
        <f t="shared" si="0"/>
        <v>1240</v>
      </c>
      <c r="C34" s="6" t="s">
        <v>14</v>
      </c>
      <c r="D34" s="8"/>
      <c r="E34" s="6" t="s">
        <v>10</v>
      </c>
      <c r="F34" s="6" t="s">
        <v>35</v>
      </c>
    </row>
    <row r="35" spans="1:6" ht="20.100000000000001" customHeight="1" x14ac:dyDescent="0.25">
      <c r="A35" s="7">
        <v>110</v>
      </c>
      <c r="B35" s="15">
        <f t="shared" si="0"/>
        <v>121</v>
      </c>
      <c r="C35" s="6" t="s">
        <v>15</v>
      </c>
      <c r="D35" s="8"/>
      <c r="E35" s="6" t="s">
        <v>19</v>
      </c>
      <c r="F35" s="6" t="s">
        <v>32</v>
      </c>
    </row>
    <row r="36" spans="1:6" ht="20.100000000000001" customHeight="1" x14ac:dyDescent="0.25">
      <c r="A36" s="7">
        <v>74</v>
      </c>
      <c r="B36" s="15">
        <f t="shared" si="0"/>
        <v>81</v>
      </c>
      <c r="C36" s="6" t="s">
        <v>21</v>
      </c>
      <c r="D36" s="8"/>
      <c r="E36" s="6" t="s">
        <v>19</v>
      </c>
      <c r="F36" s="6" t="s">
        <v>22</v>
      </c>
    </row>
    <row r="37" spans="1:6" ht="20.100000000000001" customHeight="1" x14ac:dyDescent="0.25">
      <c r="A37" s="7">
        <v>365</v>
      </c>
      <c r="B37" s="15">
        <f t="shared" si="0"/>
        <v>401</v>
      </c>
      <c r="C37" s="6" t="s">
        <v>16</v>
      </c>
      <c r="D37" s="8"/>
      <c r="E37" s="6" t="s">
        <v>10</v>
      </c>
      <c r="F37" s="6" t="s">
        <v>35</v>
      </c>
    </row>
    <row r="38" spans="1:6" ht="20.100000000000001" customHeight="1" x14ac:dyDescent="0.25">
      <c r="A38" s="7">
        <v>74</v>
      </c>
      <c r="B38" s="15">
        <f t="shared" si="0"/>
        <v>81</v>
      </c>
      <c r="C38" s="6" t="s">
        <v>23</v>
      </c>
      <c r="D38" s="8"/>
      <c r="E38" s="6" t="s">
        <v>19</v>
      </c>
      <c r="F38" s="6" t="s">
        <v>20</v>
      </c>
    </row>
    <row r="39" spans="1:6" ht="20.100000000000001" customHeight="1" x14ac:dyDescent="0.25">
      <c r="A39" s="24">
        <v>329</v>
      </c>
      <c r="B39" s="23"/>
      <c r="C39" s="25" t="s">
        <v>33</v>
      </c>
      <c r="D39" s="23"/>
      <c r="E39" s="25" t="s">
        <v>10</v>
      </c>
      <c r="F39" s="25" t="s">
        <v>35</v>
      </c>
    </row>
    <row r="40" spans="1:6" ht="20.100000000000001" customHeight="1" x14ac:dyDescent="0.25">
      <c r="A40" s="7">
        <v>74</v>
      </c>
      <c r="B40" s="15">
        <f t="shared" si="0"/>
        <v>81</v>
      </c>
      <c r="C40" s="6" t="s">
        <v>24</v>
      </c>
      <c r="D40" s="8"/>
      <c r="E40" s="6" t="s">
        <v>19</v>
      </c>
      <c r="F40" s="6" t="s">
        <v>25</v>
      </c>
    </row>
    <row r="41" spans="1:6" ht="20.100000000000001" customHeight="1" x14ac:dyDescent="0.25">
      <c r="A41" s="7">
        <v>219</v>
      </c>
      <c r="B41" s="15">
        <f t="shared" si="0"/>
        <v>241</v>
      </c>
      <c r="C41" s="6" t="s">
        <v>36</v>
      </c>
      <c r="D41" s="8"/>
      <c r="E41" s="6" t="s">
        <v>10</v>
      </c>
      <c r="F41" s="6" t="s">
        <v>35</v>
      </c>
    </row>
    <row r="42" spans="1:6" ht="20.100000000000001" customHeight="1" x14ac:dyDescent="0.25">
      <c r="A42" s="7">
        <v>219</v>
      </c>
      <c r="B42" s="15">
        <f t="shared" si="0"/>
        <v>241</v>
      </c>
      <c r="C42" s="6" t="s">
        <v>37</v>
      </c>
      <c r="D42" s="7" t="s">
        <v>9</v>
      </c>
      <c r="E42" s="6" t="s">
        <v>7</v>
      </c>
      <c r="F42" s="6" t="s">
        <v>38</v>
      </c>
    </row>
    <row r="43" spans="1:6" ht="20.100000000000001" customHeight="1" x14ac:dyDescent="0.25">
      <c r="A43" s="7">
        <v>183</v>
      </c>
      <c r="B43" s="15">
        <f t="shared" si="0"/>
        <v>201</v>
      </c>
      <c r="C43" s="6" t="s">
        <v>34</v>
      </c>
      <c r="D43" s="7" t="s">
        <v>39</v>
      </c>
      <c r="E43" s="6" t="s">
        <v>7</v>
      </c>
      <c r="F43" s="6" t="s">
        <v>40</v>
      </c>
    </row>
    <row r="45" spans="1:6" s="4" customFormat="1" ht="20.100000000000001" customHeight="1" x14ac:dyDescent="0.25">
      <c r="A45" s="1" t="s">
        <v>58</v>
      </c>
      <c r="B45" s="1"/>
    </row>
    <row r="46" spans="1:6" s="4" customFormat="1" ht="30" x14ac:dyDescent="0.25">
      <c r="A46" s="8" t="s">
        <v>1</v>
      </c>
      <c r="B46" s="14" t="s">
        <v>60</v>
      </c>
      <c r="C46" s="5" t="s">
        <v>2</v>
      </c>
      <c r="D46" s="5" t="s">
        <v>4</v>
      </c>
      <c r="E46" s="5" t="s">
        <v>5</v>
      </c>
    </row>
    <row r="47" spans="1:6" ht="20.100000000000001" customHeight="1" x14ac:dyDescent="0.25">
      <c r="A47" s="7">
        <v>93</v>
      </c>
      <c r="B47" s="15">
        <f>ROUND((A47/(SUM($A$47:$A$55)+SUM($A$57)))*$A$56+A47,0)</f>
        <v>99</v>
      </c>
      <c r="C47" s="6" t="s">
        <v>13</v>
      </c>
      <c r="D47" s="6" t="s">
        <v>10</v>
      </c>
      <c r="E47" s="6" t="s">
        <v>28</v>
      </c>
      <c r="F47" s="4"/>
    </row>
    <row r="48" spans="1:6" ht="20.100000000000001" customHeight="1" x14ac:dyDescent="0.25">
      <c r="A48" s="7">
        <v>77</v>
      </c>
      <c r="B48" s="15">
        <f t="shared" ref="B48:B57" si="1">ROUND((A48/(SUM($A$47:$A$55)+SUM($A$57)))*$A$56+A48,0)</f>
        <v>82</v>
      </c>
      <c r="C48" s="6" t="s">
        <v>29</v>
      </c>
      <c r="D48" s="6" t="s">
        <v>10</v>
      </c>
      <c r="E48" s="6" t="s">
        <v>28</v>
      </c>
      <c r="F48" s="4"/>
    </row>
    <row r="49" spans="1:6" ht="20.100000000000001" customHeight="1" x14ac:dyDescent="0.25">
      <c r="A49" s="7">
        <v>137</v>
      </c>
      <c r="B49" s="15">
        <f t="shared" si="1"/>
        <v>146</v>
      </c>
      <c r="C49" s="6" t="s">
        <v>30</v>
      </c>
      <c r="D49" s="6" t="s">
        <v>10</v>
      </c>
      <c r="E49" s="6" t="s">
        <v>28</v>
      </c>
      <c r="F49" s="4"/>
    </row>
    <row r="50" spans="1:6" ht="20.100000000000001" customHeight="1" x14ac:dyDescent="0.25">
      <c r="A50" s="7">
        <v>124</v>
      </c>
      <c r="B50" s="15">
        <f t="shared" si="1"/>
        <v>132</v>
      </c>
      <c r="C50" s="6" t="s">
        <v>31</v>
      </c>
      <c r="D50" s="6" t="s">
        <v>10</v>
      </c>
      <c r="E50" s="6" t="s">
        <v>28</v>
      </c>
      <c r="F50" s="4"/>
    </row>
    <row r="51" spans="1:6" ht="20.100000000000001" customHeight="1" x14ac:dyDescent="0.25">
      <c r="A51" s="7">
        <v>226</v>
      </c>
      <c r="B51" s="15">
        <f t="shared" si="1"/>
        <v>241</v>
      </c>
      <c r="C51" s="6" t="s">
        <v>8</v>
      </c>
      <c r="D51" s="6" t="s">
        <v>10</v>
      </c>
      <c r="E51" s="6" t="s">
        <v>28</v>
      </c>
      <c r="F51" s="4"/>
    </row>
    <row r="52" spans="1:6" ht="20.100000000000001" customHeight="1" x14ac:dyDescent="0.25">
      <c r="A52" s="7">
        <v>521</v>
      </c>
      <c r="B52" s="15">
        <f t="shared" si="1"/>
        <v>555</v>
      </c>
      <c r="C52" s="6" t="s">
        <v>14</v>
      </c>
      <c r="D52" s="6" t="s">
        <v>10</v>
      </c>
      <c r="E52" s="6" t="s">
        <v>28</v>
      </c>
      <c r="F52" s="4"/>
    </row>
    <row r="53" spans="1:6" ht="20.100000000000001" customHeight="1" x14ac:dyDescent="0.25">
      <c r="A53" s="7">
        <v>40</v>
      </c>
      <c r="B53" s="15">
        <f t="shared" si="1"/>
        <v>43</v>
      </c>
      <c r="C53" s="6" t="s">
        <v>15</v>
      </c>
      <c r="D53" s="6" t="s">
        <v>19</v>
      </c>
      <c r="E53" s="6" t="s">
        <v>32</v>
      </c>
      <c r="F53" s="4"/>
    </row>
    <row r="54" spans="1:6" ht="20.100000000000001" customHeight="1" x14ac:dyDescent="0.25">
      <c r="A54" s="7">
        <v>24</v>
      </c>
      <c r="B54" s="15">
        <f t="shared" si="1"/>
        <v>26</v>
      </c>
      <c r="C54" s="6" t="s">
        <v>15</v>
      </c>
      <c r="D54" s="6" t="s">
        <v>10</v>
      </c>
      <c r="E54" s="6" t="s">
        <v>28</v>
      </c>
      <c r="F54" s="4"/>
    </row>
    <row r="55" spans="1:6" ht="20.100000000000001" customHeight="1" x14ac:dyDescent="0.25">
      <c r="A55" s="7">
        <v>137</v>
      </c>
      <c r="B55" s="15">
        <f t="shared" si="1"/>
        <v>146</v>
      </c>
      <c r="C55" s="6" t="s">
        <v>16</v>
      </c>
      <c r="D55" s="6" t="s">
        <v>10</v>
      </c>
      <c r="E55" s="6" t="s">
        <v>28</v>
      </c>
      <c r="F55" s="4"/>
    </row>
    <row r="56" spans="1:6" ht="20.100000000000001" customHeight="1" x14ac:dyDescent="0.25">
      <c r="A56" s="24">
        <v>93</v>
      </c>
      <c r="B56" s="23"/>
      <c r="C56" s="25" t="s">
        <v>33</v>
      </c>
      <c r="D56" s="25" t="s">
        <v>10</v>
      </c>
      <c r="E56" s="25" t="s">
        <v>28</v>
      </c>
      <c r="F56" s="4"/>
    </row>
    <row r="57" spans="1:6" ht="20.100000000000001" customHeight="1" x14ac:dyDescent="0.25">
      <c r="A57" s="7">
        <v>49</v>
      </c>
      <c r="B57" s="15">
        <f t="shared" si="1"/>
        <v>52</v>
      </c>
      <c r="C57" s="6" t="s">
        <v>34</v>
      </c>
      <c r="D57" s="6" t="s">
        <v>10</v>
      </c>
      <c r="E57" s="6" t="s">
        <v>28</v>
      </c>
      <c r="F57" s="4"/>
    </row>
    <row r="59" spans="1:6" s="4" customFormat="1" ht="20.100000000000001" customHeight="1" x14ac:dyDescent="0.25">
      <c r="A59" s="1" t="s">
        <v>59</v>
      </c>
      <c r="B59" s="1"/>
    </row>
    <row r="60" spans="1:6" s="4" customFormat="1" ht="20.100000000000001" customHeight="1" x14ac:dyDescent="0.25">
      <c r="A60" s="8" t="s">
        <v>1</v>
      </c>
      <c r="B60" s="16" t="s">
        <v>61</v>
      </c>
      <c r="C60" s="5" t="s">
        <v>2</v>
      </c>
      <c r="D60" s="8" t="s">
        <v>3</v>
      </c>
      <c r="E60" s="5" t="s">
        <v>4</v>
      </c>
      <c r="F60" s="5" t="s">
        <v>5</v>
      </c>
    </row>
    <row r="61" spans="1:6" ht="20.100000000000001" customHeight="1" x14ac:dyDescent="0.25">
      <c r="A61" s="7">
        <v>199</v>
      </c>
      <c r="B61" s="17"/>
      <c r="C61" s="6" t="s">
        <v>14</v>
      </c>
      <c r="D61" s="7"/>
      <c r="E61" s="6" t="s">
        <v>7</v>
      </c>
      <c r="F61" s="6" t="s">
        <v>41</v>
      </c>
    </row>
    <row r="62" spans="1:6" ht="20.100000000000001" customHeight="1" x14ac:dyDescent="0.25">
      <c r="A62" s="7">
        <v>51</v>
      </c>
      <c r="B62" s="17"/>
      <c r="C62" s="6" t="s">
        <v>15</v>
      </c>
      <c r="D62" s="7"/>
      <c r="E62" s="6" t="s">
        <v>19</v>
      </c>
      <c r="F62" s="6" t="s">
        <v>32</v>
      </c>
    </row>
    <row r="63" spans="1:6" ht="20.100000000000001" customHeight="1" x14ac:dyDescent="0.25">
      <c r="A63" s="7">
        <v>61</v>
      </c>
      <c r="B63" s="17"/>
      <c r="C63" s="6" t="s">
        <v>16</v>
      </c>
      <c r="D63" s="7"/>
      <c r="E63" s="6" t="s">
        <v>7</v>
      </c>
      <c r="F63" s="6" t="s">
        <v>28</v>
      </c>
    </row>
    <row r="64" spans="1:6" ht="20.100000000000001" customHeight="1" x14ac:dyDescent="0.25">
      <c r="A64" s="7">
        <v>51</v>
      </c>
      <c r="B64" s="17"/>
      <c r="C64" s="6" t="s">
        <v>42</v>
      </c>
      <c r="D64" s="7" t="s">
        <v>9</v>
      </c>
      <c r="E64" s="6" t="s">
        <v>7</v>
      </c>
      <c r="F64" s="6" t="s">
        <v>43</v>
      </c>
    </row>
    <row r="65" spans="1:6" ht="20.100000000000001" customHeight="1" x14ac:dyDescent="0.25">
      <c r="A65" s="7">
        <v>42</v>
      </c>
      <c r="B65" s="17"/>
      <c r="C65" s="6" t="s">
        <v>45</v>
      </c>
      <c r="D65" s="7"/>
      <c r="E65" s="6" t="s">
        <v>10</v>
      </c>
      <c r="F65" s="6" t="s">
        <v>46</v>
      </c>
    </row>
    <row r="66" spans="1:6" ht="20.100000000000001" customHeight="1" x14ac:dyDescent="0.25">
      <c r="A66" s="7">
        <v>100</v>
      </c>
      <c r="B66" s="18"/>
      <c r="C66" s="6" t="s">
        <v>34</v>
      </c>
      <c r="D66" s="7"/>
      <c r="E66" s="6" t="s">
        <v>7</v>
      </c>
      <c r="F66" s="6" t="s">
        <v>44</v>
      </c>
    </row>
  </sheetData>
  <mergeCells count="13">
    <mergeCell ref="B60:B66"/>
    <mergeCell ref="B20:B22"/>
    <mergeCell ref="B25:B27"/>
    <mergeCell ref="B8:B16"/>
    <mergeCell ref="D14:E14"/>
    <mergeCell ref="D15:E15"/>
    <mergeCell ref="D16:E16"/>
    <mergeCell ref="D8:E8"/>
    <mergeCell ref="D9:E9"/>
    <mergeCell ref="D10:E10"/>
    <mergeCell ref="D11:E11"/>
    <mergeCell ref="D12:E12"/>
    <mergeCell ref="D13:E13"/>
  </mergeCells>
  <pageMargins left="0.70866141732283472" right="0.70866141732283472" top="0.74803149606299213" bottom="0.74803149606299213" header="0.31496062992125984" footer="0.31496062992125984"/>
  <pageSetup paperSize="8" scale="80" orientation="portrait" horizontalDpi="4294967293" verticalDpi="4294967293" r:id="rId1"/>
  <headerFooter>
    <oddHeader>&amp;L&amp;"Arial,Bold"6730. Lansdown Conservation and 
Research Nursery, Wakehurst.&amp;C&amp;"Arial,Regular"6730-LLB-SH-L-0002
S4-P02_Plant Schedule&amp;R&amp;"Arial,Bold"31.01.2025</oddHeader>
    <oddFooter>&amp;C&amp;"Arial,Regular"Page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0f78d0-e5c4-40ba-9879-1115501c63e5" xsi:nil="true"/>
    <_Flow_SignoffStatus xmlns="05c72261-16c3-4a31-8fdf-be809567cb20" xsi:nil="true"/>
    <Information xmlns="05c72261-16c3-4a31-8fdf-be809567cb20" xsi:nil="true"/>
    <Process_x0020_Revision xmlns="05c72261-16c3-4a31-8fdf-be809567cb20" xsi:nil="true"/>
    <MovedtoNewFolders xmlns="05c72261-16c3-4a31-8fdf-be809567cb20" xsi:nil="true"/>
    <AccessLevel xmlns="05c72261-16c3-4a31-8fdf-be809567cb20" xsi:nil="true"/>
    <lcf76f155ced4ddcb4097134ff3c332f xmlns="05c72261-16c3-4a31-8fdf-be809567cb2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C4BE010D4BD4F88EABCBA7876B356" ma:contentTypeVersion="24" ma:contentTypeDescription="Create a new document." ma:contentTypeScope="" ma:versionID="ae3fcb7a7ec921b2d0dc680540fdbeb9">
  <xsd:schema xmlns:xsd="http://www.w3.org/2001/XMLSchema" xmlns:xs="http://www.w3.org/2001/XMLSchema" xmlns:p="http://schemas.microsoft.com/office/2006/metadata/properties" xmlns:ns2="05c72261-16c3-4a31-8fdf-be809567cb20" xmlns:ns3="4d06f5db-814e-4eb4-8058-f1b1a2c20a4c" xmlns:ns4="150f78d0-e5c4-40ba-9879-1115501c63e5" targetNamespace="http://schemas.microsoft.com/office/2006/metadata/properties" ma:root="true" ma:fieldsID="163a58822ac0b70f5fdc9f0d3f9289a2" ns2:_="" ns3:_="" ns4:_="">
    <xsd:import namespace="05c72261-16c3-4a31-8fdf-be809567cb20"/>
    <xsd:import namespace="4d06f5db-814e-4eb4-8058-f1b1a2c20a4c"/>
    <xsd:import namespace="150f78d0-e5c4-40ba-9879-1115501c63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Process_x0020_Revision" minOccurs="0"/>
                <xsd:element ref="ns2:Inform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_Flow_SignoffStatus" minOccurs="0"/>
                <xsd:element ref="ns2:AccessLevel" minOccurs="0"/>
                <xsd:element ref="ns2:MediaServiceObjectDetectorVersions" minOccurs="0"/>
                <xsd:element ref="ns2:MediaServiceSearchProperties" minOccurs="0"/>
                <xsd:element ref="ns2:MovedtoNewFol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72261-16c3-4a31-8fdf-be809567c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Process_x0020_Revision" ma:index="20" nillable="true" ma:displayName="Archive until date" ma:description="Archive information for each folder" ma:format="Dropdown" ma:internalName="Process_x0020_Revision">
      <xsd:simpleType>
        <xsd:restriction base="dms:Choice">
          <xsd:enumeration value="Permanent Folder do not archive"/>
          <xsd:enumeration value="Retain for 1 year do not archive"/>
          <xsd:enumeration value="Archive for 3 years"/>
          <xsd:enumeration value="Archive for 5 years"/>
          <xsd:enumeration value="Archive for 7 years"/>
          <xsd:enumeration value="Archive for 10 years"/>
          <xsd:enumeration value="Archive Indefinitely"/>
          <xsd:enumeration value="See Individual Folder"/>
          <xsd:enumeration value="n/a"/>
          <xsd:enumeration value="Archive for 12 years"/>
          <xsd:enumeration value="See Individual Document"/>
        </xsd:restriction>
      </xsd:simpleType>
    </xsd:element>
    <xsd:element name="Information" ma:index="21" nillable="true" ma:displayName="Information" ma:description="Information on each folder" ma:format="Dropdown" ma:internalName="Information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874f941-1732-4aa1-804a-4f99632a59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AccessLevel" ma:index="27" nillable="true" ma:displayName="Access Level" ma:description="Describes the level of access " ma:format="Dropdown" ma:internalName="AccessLevel">
      <xsd:simpleType>
        <xsd:restriction base="dms:Choice">
          <xsd:enumeration value="Level 1"/>
          <xsd:enumeration value="Level 2"/>
          <xsd:enumeration value="Level 3"/>
          <xsd:enumeration value="Level 4"/>
        </xsd:restriction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ovedtoNewFolders" ma:index="30" nillable="true" ma:displayName="Moved to New Folders" ma:format="Dropdown" ma:internalName="MovedtoNewFolder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6f5db-814e-4eb4-8058-f1b1a2c20a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f78d0-e5c4-40ba-9879-1115501c63e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a2b4ac96-dfe3-47a4-89df-0f481f02559f}" ma:internalName="TaxCatchAll" ma:showField="CatchAllData" ma:web="4d06f5db-814e-4eb4-8058-f1b1a2c20a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1BB901-DAC7-4FC9-B8F9-7C30A2CFCD65}">
  <ds:schemaRefs>
    <ds:schemaRef ds:uri="http://schemas.microsoft.com/office/2006/metadata/properties"/>
    <ds:schemaRef ds:uri="http://schemas.microsoft.com/office/infopath/2007/PartnerControls"/>
    <ds:schemaRef ds:uri="150f78d0-e5c4-40ba-9879-1115501c63e5"/>
    <ds:schemaRef ds:uri="05c72261-16c3-4a31-8fdf-be809567cb20"/>
  </ds:schemaRefs>
</ds:datastoreItem>
</file>

<file path=customXml/itemProps2.xml><?xml version="1.0" encoding="utf-8"?>
<ds:datastoreItem xmlns:ds="http://schemas.openxmlformats.org/officeDocument/2006/customXml" ds:itemID="{86C5BDDD-1C4E-4418-9C63-97A23167BB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74FFC4-7152-44C4-AADD-F1A9C539E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c72261-16c3-4a31-8fdf-be809567cb20"/>
    <ds:schemaRef ds:uri="4d06f5db-814e-4eb4-8058-f1b1a2c20a4c"/>
    <ds:schemaRef ds:uri="150f78d0-e5c4-40ba-9879-1115501c63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6721 -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Erwee</dc:creator>
  <cp:lastModifiedBy>Richard Garfield</cp:lastModifiedBy>
  <cp:lastPrinted>2024-09-09T11:36:43Z</cp:lastPrinted>
  <dcterms:created xsi:type="dcterms:W3CDTF">2024-09-09T11:29:33Z</dcterms:created>
  <dcterms:modified xsi:type="dcterms:W3CDTF">2025-12-09T14:31:23Z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0x01010099FC4BE010D4BD4F88EABCBA7876B356</vt:lpwstr>
  </property>
</Properties>
</file>